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<sst xmlns="http://schemas.openxmlformats.org/spreadsheetml/2006/main" count="29" uniqueCount="29">
  <si>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</si>
  <si>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ICQ015</t>
  </si>
  <si>
    <t xml:space="preserve">Ud</t>
  </si>
  <si>
    <t xml:space="preserve">Caldera para la combustión de pellets.</t>
  </si>
  <si>
    <r>
      <rPr>
        <sz val="8.25"/>
        <color rgb="FF000000"/>
        <rFont val="Arial"/>
        <family val="2"/>
      </rPr>
      <t xml:space="preserve">Caldera a pellets, modelo Vap 24 "ECOFOREST", eficiencia energética clase A++, potencia térmica nominal 24 kW, rendimiento 93%, Clase 5, color gris, capacidad de la tolva 54 kg, consumo de combustible 1390 - 5080 g/h, autonomía 39 - 11 h, dimensiones 880x883x1522 mm, peso 250 kg, diámetro de salida de gases 100 mm, con intercambiador tubular, hogar de cerámica, sistema electrónico anticondensación, control electrónico de la temperatura de impulsión, alimentación desde tolva por sinfín o por sistema neumático, limpieza automática del intercambiador, sistemas de seguridad, regulación automática del aire de combustión, del aporte de combustible y del caudal de la bomba de circulación, comunicación vía Wi-Fi para control remoto desde un smartphone, tablet o PC con navegador de internet, sistema electrónico propio de regulación y control, bomba de circulación, vaso de expansión, válvula de seguridad limpieza automática del cestillo perforado de combustión y arrastre automático de cenizas a cajón cenicero móvil, sin incluir el conducto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</si>
  <si>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</si>
  <si>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</si>
  <si>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</si>
  <si>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</si>
  <si>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</si>
  <si>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</si>
  <si>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</si>
  <si>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mt38eco064a</t>
  </si>
  <si>
    <t xml:space="preserve">Ud</t>
  </si>
  <si>
    <t xml:space="preserve">Caldera a pellets, modelo Vap 24 "ECOFOREST", eficiencia energética clase A++, potencia térmica nominal 24 kW, rendimiento 93%, Clase 5, color gris, capacidad de la tolva 54 kg, consumo de combustible 1390 - 5080 g/h, autonomía 39 - 11 h, dimensiones 880x883x1522 mm, peso 250 kg, diámetro de salida de gases 100 mm, con intercambiador tubular, hogar de cerámica, sistema electrónico anticondensación, control electrónico de la temperatura de impulsión, alimentación desde tolva por sinfín o por sistema neumático, limpieza automática del intercambiador, sistemas de seguridad, regulación automática del aire de combustión, del aporte de combustible y del caudal de la bomba de circulación, comunicación vía Wi-Fi para control remoto desde un smartphone, tablet o PC con navegador de internet, sistema electrónico propio de regulación y control, bomba de circulación, vaso de expansión, válvula de seguridad limpieza automática del cestillo perforado de combustión y arrastre automático de cenizas a cajón cenicero móvil, según UNE-EN 303-5.</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</si>
  <si>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</si>
  <si>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</si>
  <si>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</si>
  <si>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</si>
  <si>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</si>
  <si>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</si>
  <si>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</si>
  <si>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</si>
  <si>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</si>
  <si>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</si>
  <si>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</si>
  <si>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</si>
  <si>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2.166,77€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</si>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</sst>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4675</v>
      </c>
      <c r="H10" s="14">
        <f ca="1">ROUND(INDIRECT(ADDRESS(ROW()+(0), COLUMN()+(-2), 1))*INDIRECT(ADDRESS(ROW()+(0), COLUMN()+(-1), 1)), 2)</f>
        <v>4675</v>
      </c>
    </row>
    <row r="11" spans="1:8" ht="13.50" thickBot="1" customHeight="1">
      <c r="A11" s="15"/>
      <c r="B11" s="15"/>
      <c r="C11" s="15"/>
      <c r="D11" s="15"/>
      <c r="E11" s="15"/>
      <c r="F11" s="9" t="s">
        <v>15</v>
      </c>
      <c r="G11" s="9"/>
      <c r="H11" s="17">
        <f ca="1">ROUND(SUM(INDIRECT(ADDRESS(ROW()+(-1), COLUMN()+(0), 1))), 2)</f>
        <v>4675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v>
      </c>
      <c r="G13" s="13">
        <v>23.74</v>
      </c>
      <c r="H13" s="13">
        <f ca="1">ROUND(INDIRECT(ADDRESS(ROW()+(0), COLUMN()+(-2), 1))*INDIRECT(ADDRESS(ROW()+(0), COLUMN()+(-1), 1)), 2)</f>
        <v>23.74</v>
      </c>
    </row>
    <row r="14" spans="1:8" ht="13.50" thickBot="1" customHeight="1">
      <c r="A14" s="1" t="s">
        <v>20</v>
      </c>
      <c r="B14" s="1"/>
      <c r="C14" s="10" t="s">
        <v>21</v>
      </c>
      <c r="D14" s="10"/>
      <c r="E14" s="1" t="s">
        <v>22</v>
      </c>
      <c r="F14" s="12">
        <v>1</v>
      </c>
      <c r="G14" s="14">
        <v>21.9</v>
      </c>
      <c r="H14" s="14">
        <f ca="1">ROUND(INDIRECT(ADDRESS(ROW()+(0), COLUMN()+(-2), 1))*INDIRECT(ADDRESS(ROW()+(0), COLUMN()+(-1), 1)), 2)</f>
        <v>21.9</v>
      </c>
    </row>
    <row r="15" spans="1:8" ht="13.50" thickBot="1" customHeight="1">
      <c r="A15" s="15"/>
      <c r="B15" s="15"/>
      <c r="C15" s="15"/>
      <c r="D15" s="15"/>
      <c r="E15" s="15"/>
      <c r="F15" s="9" t="s">
        <v>23</v>
      </c>
      <c r="G15" s="9"/>
      <c r="H15" s="17">
        <f ca="1">ROUND(SUM(INDIRECT(ADDRESS(ROW()+(-1), COLUMN()+(0), 1)),INDIRECT(ADDRESS(ROW()+(-2), COLUMN()+(0), 1))), 2)</f>
        <v>45.64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4720.64</v>
      </c>
      <c r="H17" s="14">
        <f ca="1">ROUND(INDIRECT(ADDRESS(ROW()+(0), COLUMN()+(-2), 1))*INDIRECT(ADDRESS(ROW()+(0), COLUMN()+(-1), 1))/100, 2)</f>
        <v>94.41</v>
      </c>
    </row>
    <row r="18" spans="1:8" ht="13.50" thickBot="1" customHeight="1">
      <c r="A18" s="21" t="s">
        <v>27</v>
      </c>
      <c r="B18" s="21"/>
      <c r="C18" s="22"/>
      <c r="D18" s="22"/>
      <c r="E18" s="23"/>
      <c r="F18" s="24" t="s">
        <v>28</v>
      </c>
      <c r="G18" s="25"/>
      <c r="H18" s="26">
        <f ca="1">ROUND(SUM(INDIRECT(ADDRESS(ROW()+(-1), COLUMN()+(0), 1)),INDIRECT(ADDRESS(ROW()+(-3), COLUMN()+(0), 1)),INDIRECT(ADDRESS(ROW()+(-7), COLUMN()+(0), 1))), 2)</f>
        <v>4815.05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